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Oct STM" sheetId="1" r:id="rId1"/>
    <sheet name="April STM" sheetId="2" r:id="rId2"/>
    <sheet name="Sheet3" sheetId="3" r:id="rId3"/>
  </sheets>
  <definedNames>
    <definedName name="_xlnm.Print_Area" localSheetId="1">'April STM'!$A$1:$C$55</definedName>
    <definedName name="_xlnm.Print_Area" localSheetId="0">'Oct STM'!$A$1:$D$50</definedName>
  </definedNames>
  <calcPr fullCalcOnLoad="1"/>
</workbook>
</file>

<file path=xl/sharedStrings.xml><?xml version="1.0" encoding="utf-8"?>
<sst xmlns="http://schemas.openxmlformats.org/spreadsheetml/2006/main" count="111" uniqueCount="93">
  <si>
    <t>Articles 1 and 2</t>
  </si>
  <si>
    <t>October 20, 2014 Special Town Meeting</t>
  </si>
  <si>
    <t>Article 1</t>
  </si>
  <si>
    <t>0300-580002</t>
  </si>
  <si>
    <t>Prior Year's Bills- Raise and Appropriate</t>
  </si>
  <si>
    <t>Article 2</t>
  </si>
  <si>
    <t>Transfer To:</t>
  </si>
  <si>
    <t>0112252-511000</t>
  </si>
  <si>
    <t>Town Administrative Salary</t>
  </si>
  <si>
    <t xml:space="preserve"> </t>
  </si>
  <si>
    <t>0112254-530000</t>
  </si>
  <si>
    <t>Selectmen-Other Professional Services</t>
  </si>
  <si>
    <t>0112257-574000</t>
  </si>
  <si>
    <t>General Liability Insurance</t>
  </si>
  <si>
    <t>0124052-530010</t>
  </si>
  <si>
    <t>Town of Wakefield-Professional Services</t>
  </si>
  <si>
    <t>0175153-</t>
  </si>
  <si>
    <t>Long Term Interest- Field Project</t>
  </si>
  <si>
    <t>0300</t>
  </si>
  <si>
    <t>Fire Chase Vehicle</t>
  </si>
  <si>
    <t>Golf Capital Design and Site Work</t>
  </si>
  <si>
    <t>Transfer From:</t>
  </si>
  <si>
    <t>0124051-511004</t>
  </si>
  <si>
    <t>Electrical Inspector Salaries</t>
  </si>
  <si>
    <t>0124051-511006</t>
  </si>
  <si>
    <t>Plumbing Inspector Salaries</t>
  </si>
  <si>
    <t>Additional Appropriations</t>
  </si>
  <si>
    <t>Certified Free Cash- General Fund</t>
  </si>
  <si>
    <t>Certified Free Cash- Golf Enterprise</t>
  </si>
  <si>
    <t>Prior Year Bills</t>
  </si>
  <si>
    <t>Amount</t>
  </si>
  <si>
    <t>Vendor</t>
  </si>
  <si>
    <t>Reason</t>
  </si>
  <si>
    <t>IamResponding.com</t>
  </si>
  <si>
    <t>Dept. Never Received</t>
  </si>
  <si>
    <t>S&amp;A Auto Supply Inc</t>
  </si>
  <si>
    <t>Invoice Received Late</t>
  </si>
  <si>
    <t>Staples Credit Plan</t>
  </si>
  <si>
    <t>Dell Marketing</t>
  </si>
  <si>
    <t>ARTICLES 4 and 6</t>
  </si>
  <si>
    <t>2015 ANNUAL TOWN MEETING</t>
  </si>
  <si>
    <t>APRIL 27 2015</t>
  </si>
  <si>
    <t>Article 4</t>
  </si>
  <si>
    <t>0112257-574100</t>
  </si>
  <si>
    <t>Property &amp; Casualty Insurance</t>
  </si>
  <si>
    <t>0115152-530001</t>
  </si>
  <si>
    <t>Town Counsel Legal</t>
  </si>
  <si>
    <t>0121053-513000</t>
  </si>
  <si>
    <t>Patrolmen Overtime</t>
  </si>
  <si>
    <t>0121054-513000</t>
  </si>
  <si>
    <t>Patrolmen Training Overtime</t>
  </si>
  <si>
    <t>0124051-511007</t>
  </si>
  <si>
    <t>Wieghts &amp; Measures Inspector Salaries</t>
  </si>
  <si>
    <t>Zoning-Other Professional Services-Town of Wakefield</t>
  </si>
  <si>
    <t>01192521-521001</t>
  </si>
  <si>
    <t>Town Building Maintenance Expenses-Electric Utility</t>
  </si>
  <si>
    <t>01392521-521001</t>
  </si>
  <si>
    <t>School Building Energy Supply Electric and Heat</t>
  </si>
  <si>
    <t>01392531-533000</t>
  </si>
  <si>
    <t>School Building Expense-Contract Buses</t>
  </si>
  <si>
    <t>0142351-530019</t>
  </si>
  <si>
    <t>Snow and Ice Removal- Plow Contractors Expense</t>
  </si>
  <si>
    <t>0171052-591000</t>
  </si>
  <si>
    <t>Principal Paydown BAN</t>
  </si>
  <si>
    <t>0191653-517010</t>
  </si>
  <si>
    <t>FICA-Medicare</t>
  </si>
  <si>
    <t>0114652-511028</t>
  </si>
  <si>
    <t>Senior Tax Work Off Program</t>
  </si>
  <si>
    <t>01320-563005</t>
  </si>
  <si>
    <t>Essex North Shore Agricultural &amp; Technical Assessment</t>
  </si>
  <si>
    <t>0119251-512000</t>
  </si>
  <si>
    <t>Town Building Maintenance -Temporary Custodial Salaries</t>
  </si>
  <si>
    <t>01392511-511009</t>
  </si>
  <si>
    <t>School Building Salaries Expenses</t>
  </si>
  <si>
    <t>0142153-548002</t>
  </si>
  <si>
    <t>DPW Administration Motor Fuel</t>
  </si>
  <si>
    <t>0142251-511010</t>
  </si>
  <si>
    <t>DPW Highway Salaries</t>
  </si>
  <si>
    <t>0142252-546003</t>
  </si>
  <si>
    <t>DPW Highway Expenses</t>
  </si>
  <si>
    <t>0142451-521005</t>
  </si>
  <si>
    <t>Street Light Expense</t>
  </si>
  <si>
    <t>0191052-517002</t>
  </si>
  <si>
    <t>Town Health Insurance</t>
  </si>
  <si>
    <t>0191254-517006</t>
  </si>
  <si>
    <t>Workers Compensation Insurance</t>
  </si>
  <si>
    <t>0191356-517009</t>
  </si>
  <si>
    <t>Unemployment Compensation</t>
  </si>
  <si>
    <t>0175251-592504</t>
  </si>
  <si>
    <t>Short Term Interest-Debt</t>
  </si>
  <si>
    <t>Article 6</t>
  </si>
  <si>
    <t>Focus Technology Solutions</t>
  </si>
  <si>
    <t>Received Late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</si>
</sst>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D\-MMM\-YY"/>
    <numFmt numFmtId="167" formatCode="0.00%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4"/>
      <color indexed="8"/>
      <name val="Arial Black"/>
      <family val="2"/>
    </font>
    <font>
      <b/>
      <i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5" fontId="0" fillId="0" borderId="0" xfId="15" applyFont="1" applyFill="1" applyBorder="1" applyAlignment="1" applyProtection="1">
      <alignment/>
      <protection/>
    </xf>
    <xf numFmtId="164" fontId="0" fillId="0" borderId="10" xfId="0" applyBorder="1" applyAlignment="1">
      <alignment/>
    </xf>
    <xf numFmtId="166" fontId="18" fillId="0" borderId="11" xfId="0" applyNumberFormat="1" applyFont="1" applyBorder="1" applyAlignment="1">
      <alignment horizontal="center"/>
    </xf>
    <xf numFmtId="165" fontId="0" fillId="0" borderId="12" xfId="15" applyFont="1" applyFill="1" applyBorder="1" applyAlignment="1" applyProtection="1">
      <alignment/>
      <protection/>
    </xf>
    <xf numFmtId="164" fontId="0" fillId="0" borderId="13" xfId="0" applyBorder="1" applyAlignment="1">
      <alignment/>
    </xf>
    <xf numFmtId="166" fontId="18" fillId="0" borderId="0" xfId="0" applyNumberFormat="1" applyFont="1" applyBorder="1" applyAlignment="1">
      <alignment horizontal="center"/>
    </xf>
    <xf numFmtId="165" fontId="0" fillId="0" borderId="14" xfId="15" applyFont="1" applyFill="1" applyBorder="1" applyAlignment="1" applyProtection="1">
      <alignment/>
      <protection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5" fontId="0" fillId="0" borderId="17" xfId="15" applyFont="1" applyFill="1" applyBorder="1" applyAlignment="1" applyProtection="1">
      <alignment/>
      <protection/>
    </xf>
    <xf numFmtId="164" fontId="19" fillId="0" borderId="13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5" fontId="0" fillId="0" borderId="14" xfId="15" applyFont="1" applyFill="1" applyBorder="1" applyAlignment="1" applyProtection="1">
      <alignment horizontal="center"/>
      <protection/>
    </xf>
    <xf numFmtId="164" fontId="0" fillId="0" borderId="13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3" xfId="0" applyBorder="1" applyAlignment="1">
      <alignment horizontal="center"/>
    </xf>
    <xf numFmtId="164" fontId="0" fillId="0" borderId="0" xfId="0" applyFill="1" applyBorder="1" applyAlignment="1">
      <alignment/>
    </xf>
    <xf numFmtId="164" fontId="20" fillId="0" borderId="13" xfId="0" applyFont="1" applyBorder="1" applyAlignment="1">
      <alignment/>
    </xf>
    <xf numFmtId="165" fontId="21" fillId="0" borderId="14" xfId="15" applyFon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65" fontId="0" fillId="0" borderId="14" xfId="0" applyNumberFormat="1" applyBorder="1" applyAlignment="1">
      <alignment/>
    </xf>
    <xf numFmtId="164" fontId="0" fillId="0" borderId="0" xfId="0" applyBorder="1" applyAlignment="1">
      <alignment horizontal="right"/>
    </xf>
    <xf numFmtId="164" fontId="0" fillId="0" borderId="14" xfId="0" applyBorder="1" applyAlignment="1">
      <alignment/>
    </xf>
    <xf numFmtId="164" fontId="22" fillId="0" borderId="0" xfId="0" applyFont="1" applyFill="1" applyBorder="1" applyAlignment="1">
      <alignment horizontal="right"/>
    </xf>
    <xf numFmtId="165" fontId="20" fillId="0" borderId="14" xfId="15" applyFont="1" applyFill="1" applyBorder="1" applyAlignment="1" applyProtection="1">
      <alignment/>
      <protection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5" fontId="0" fillId="0" borderId="20" xfId="15" applyFont="1" applyFill="1" applyBorder="1" applyAlignment="1" applyProtection="1">
      <alignment/>
      <protection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5" fontId="20" fillId="0" borderId="0" xfId="15" applyFont="1" applyFill="1" applyBorder="1" applyAlignment="1" applyProtection="1">
      <alignment/>
      <protection/>
    </xf>
    <xf numFmtId="165" fontId="20" fillId="0" borderId="0" xfId="15" applyFont="1" applyFill="1" applyBorder="1" applyAlignment="1" applyProtection="1">
      <alignment horizontal="center"/>
      <protection/>
    </xf>
    <xf numFmtId="165" fontId="0" fillId="0" borderId="16" xfId="15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  <xf numFmtId="164" fontId="23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24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5" fontId="0" fillId="0" borderId="0" xfId="15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21" fillId="0" borderId="0" xfId="15" applyFont="1" applyFill="1" applyBorder="1" applyAlignment="1" applyProtection="1">
      <alignment/>
      <protection/>
    </xf>
    <xf numFmtId="165" fontId="2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24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workbookViewId="0" topLeftCell="A1">
      <selection activeCell="A42" sqref="A42"/>
    </sheetView>
  </sheetViews>
  <sheetFormatPr defaultColWidth="9.140625" defaultRowHeight="12.75"/>
  <cols>
    <col min="1" max="1" width="18.57421875" style="0" customWidth="1"/>
    <col min="2" max="2" width="56.00390625" style="0" customWidth="1"/>
    <col min="3" max="3" width="20.28125" style="1" customWidth="1"/>
    <col min="4" max="4" width="11.28125" style="0" customWidth="1"/>
  </cols>
  <sheetData>
    <row r="1" spans="1:3" ht="12.75">
      <c r="A1" s="2"/>
      <c r="B1" s="3" t="s">
        <v>0</v>
      </c>
      <c r="C1" s="4"/>
    </row>
    <row r="2" spans="1:3" ht="12.75">
      <c r="A2" s="5"/>
      <c r="B2" s="6" t="s">
        <v>1</v>
      </c>
      <c r="C2" s="7"/>
    </row>
    <row r="3" spans="1:3" ht="11.25" customHeight="1">
      <c r="A3" s="8"/>
      <c r="B3" s="9"/>
      <c r="C3" s="10"/>
    </row>
    <row r="4" spans="1:3" ht="12.75">
      <c r="A4" s="11"/>
      <c r="B4" s="12"/>
      <c r="C4" s="7"/>
    </row>
    <row r="5" spans="1:3" ht="12.75">
      <c r="A5" s="11" t="s">
        <v>2</v>
      </c>
      <c r="B5" s="13"/>
      <c r="C5" s="14"/>
    </row>
    <row r="6" spans="1:3" ht="12.75">
      <c r="A6" s="15" t="s">
        <v>3</v>
      </c>
      <c r="B6" s="16" t="s">
        <v>4</v>
      </c>
      <c r="C6" s="14">
        <f>A48</f>
        <v>1902.8300000000002</v>
      </c>
    </row>
    <row r="7" spans="1:3" ht="12.75">
      <c r="A7" s="17"/>
      <c r="B7" s="18"/>
      <c r="C7" s="7"/>
    </row>
    <row r="8" spans="1:3" ht="13.5" customHeight="1">
      <c r="A8" s="17"/>
      <c r="B8" s="16"/>
      <c r="C8" s="7"/>
    </row>
    <row r="9" spans="1:3" ht="13.5" customHeight="1">
      <c r="A9" s="11" t="s">
        <v>5</v>
      </c>
      <c r="B9" s="16"/>
      <c r="C9" s="7"/>
    </row>
    <row r="10" spans="1:3" ht="13.5" customHeight="1">
      <c r="A10" s="19" t="s">
        <v>6</v>
      </c>
      <c r="B10" s="16"/>
      <c r="C10" s="20"/>
    </row>
    <row r="11" spans="1:4" ht="12.75">
      <c r="A11" s="15" t="s">
        <v>7</v>
      </c>
      <c r="B11" s="16" t="s">
        <v>8</v>
      </c>
      <c r="C11" s="7">
        <v>25000</v>
      </c>
      <c r="D11" s="21" t="s">
        <v>9</v>
      </c>
    </row>
    <row r="12" spans="1:3" ht="12.75">
      <c r="A12" s="17" t="s">
        <v>10</v>
      </c>
      <c r="B12" s="12" t="s">
        <v>11</v>
      </c>
      <c r="C12" s="7">
        <v>11550</v>
      </c>
    </row>
    <row r="13" spans="1:3" ht="12.75">
      <c r="A13" s="15" t="s">
        <v>12</v>
      </c>
      <c r="B13" s="16" t="s">
        <v>13</v>
      </c>
      <c r="C13" s="7">
        <v>6000</v>
      </c>
    </row>
    <row r="14" spans="1:3" ht="12.75">
      <c r="A14" s="15" t="s">
        <v>14</v>
      </c>
      <c r="B14" s="16" t="s">
        <v>15</v>
      </c>
      <c r="C14" s="7">
        <f>9273.97+9273.97</f>
        <v>18547.94</v>
      </c>
    </row>
    <row r="15" spans="1:4" ht="12.75">
      <c r="A15" s="15" t="s">
        <v>16</v>
      </c>
      <c r="B15" s="16" t="s">
        <v>17</v>
      </c>
      <c r="C15" s="7">
        <v>67928.67</v>
      </c>
      <c r="D15" s="21">
        <f>SUM(C11:C15)</f>
        <v>129026.61</v>
      </c>
    </row>
    <row r="16" spans="1:4" ht="12.75">
      <c r="A16" s="15" t="s">
        <v>18</v>
      </c>
      <c r="B16" s="16" t="s">
        <v>19</v>
      </c>
      <c r="C16" s="7">
        <v>10000</v>
      </c>
      <c r="D16" s="21"/>
    </row>
    <row r="17" spans="1:4" ht="12.75">
      <c r="A17" s="15">
        <v>6353</v>
      </c>
      <c r="B17" s="16" t="s">
        <v>20</v>
      </c>
      <c r="C17" s="7">
        <v>95000</v>
      </c>
      <c r="D17" s="21">
        <f>SUM(C11:C17)</f>
        <v>234026.61</v>
      </c>
    </row>
    <row r="18" spans="1:3" ht="12.75">
      <c r="A18" s="15"/>
      <c r="B18" s="12"/>
      <c r="C18" s="22">
        <f>SUM(C11:C17)</f>
        <v>234026.61</v>
      </c>
    </row>
    <row r="19" spans="1:3" ht="12.75">
      <c r="A19" s="15"/>
      <c r="B19" s="23"/>
      <c r="C19" s="24"/>
    </row>
    <row r="20" spans="1:3" ht="12.75">
      <c r="A20" s="15"/>
      <c r="B20" s="12"/>
      <c r="C20" s="24"/>
    </row>
    <row r="21" spans="1:3" ht="12.75">
      <c r="A21" s="15"/>
      <c r="B21" s="16"/>
      <c r="C21" s="24"/>
    </row>
    <row r="22" spans="1:3" ht="12.75">
      <c r="A22" s="15"/>
      <c r="B22" s="16"/>
      <c r="C22" s="24"/>
    </row>
    <row r="23" spans="1:3" ht="12.75">
      <c r="A23" s="15"/>
      <c r="B23" s="16"/>
      <c r="C23" s="24"/>
    </row>
    <row r="24" spans="1:3" ht="12.75">
      <c r="A24" s="15"/>
      <c r="B24" s="12"/>
      <c r="C24" s="7"/>
    </row>
    <row r="25" spans="1:3" ht="12.75">
      <c r="A25" s="15"/>
      <c r="B25" s="18"/>
      <c r="C25" s="7"/>
    </row>
    <row r="26" spans="1:3" ht="12.75">
      <c r="A26" s="19" t="s">
        <v>21</v>
      </c>
      <c r="B26" s="18"/>
      <c r="C26" s="7"/>
    </row>
    <row r="27" spans="1:3" ht="12.75">
      <c r="A27" s="17" t="s">
        <v>10</v>
      </c>
      <c r="B27" s="12" t="s">
        <v>11</v>
      </c>
      <c r="C27" s="7">
        <v>20000</v>
      </c>
    </row>
    <row r="28" spans="1:3" ht="12.75">
      <c r="A28" s="17" t="s">
        <v>22</v>
      </c>
      <c r="B28" s="12" t="s">
        <v>23</v>
      </c>
      <c r="C28" s="7">
        <v>9273.97</v>
      </c>
    </row>
    <row r="29" spans="1:3" ht="12.75">
      <c r="A29" s="17" t="s">
        <v>24</v>
      </c>
      <c r="B29" s="12" t="s">
        <v>25</v>
      </c>
      <c r="C29" s="7">
        <v>9273.97</v>
      </c>
    </row>
    <row r="30" spans="1:4" ht="12.75">
      <c r="A30" s="15"/>
      <c r="B30" s="18" t="s">
        <v>26</v>
      </c>
      <c r="C30" s="7">
        <v>90478.67</v>
      </c>
      <c r="D30" s="21">
        <f>SUM(C27:C30)</f>
        <v>129026.61</v>
      </c>
    </row>
    <row r="31" spans="1:3" ht="12.75">
      <c r="A31" s="15"/>
      <c r="B31" s="18" t="s">
        <v>27</v>
      </c>
      <c r="C31" s="7">
        <v>10000</v>
      </c>
    </row>
    <row r="32" spans="1:4" ht="12.75">
      <c r="A32" s="15"/>
      <c r="B32" s="18" t="s">
        <v>28</v>
      </c>
      <c r="C32" s="7">
        <v>95000</v>
      </c>
      <c r="D32" s="21">
        <f>SUM(C27:C32)</f>
        <v>234026.61</v>
      </c>
    </row>
    <row r="33" spans="1:3" ht="12.75">
      <c r="A33" s="15"/>
      <c r="B33" s="18"/>
      <c r="C33" s="7">
        <f>SUM(C27:C32)</f>
        <v>234026.61</v>
      </c>
    </row>
    <row r="34" spans="1:3" ht="12.75">
      <c r="A34" s="15"/>
      <c r="B34" s="18"/>
      <c r="C34" s="7"/>
    </row>
    <row r="35" spans="1:3" ht="12.75">
      <c r="A35" s="15"/>
      <c r="B35" s="18"/>
      <c r="C35" s="7"/>
    </row>
    <row r="36" spans="1:3" ht="12.75">
      <c r="A36" s="17"/>
      <c r="B36" s="12"/>
      <c r="C36" s="7"/>
    </row>
    <row r="37" spans="1:4" ht="12.75">
      <c r="A37" s="17"/>
      <c r="B37" s="16"/>
      <c r="C37" s="7"/>
      <c r="D37" t="s">
        <v>9</v>
      </c>
    </row>
    <row r="38" spans="1:3" ht="12.75">
      <c r="A38" s="17"/>
      <c r="B38" s="16"/>
      <c r="C38" s="20"/>
    </row>
    <row r="39" spans="1:4" ht="12.75">
      <c r="A39" s="5"/>
      <c r="B39" s="25"/>
      <c r="C39" s="26"/>
      <c r="D39" t="s">
        <v>9</v>
      </c>
    </row>
    <row r="40" spans="1:3" ht="12.75">
      <c r="A40" s="27"/>
      <c r="B40" s="28"/>
      <c r="C40" s="29"/>
    </row>
    <row r="42" spans="1:3" ht="12.75">
      <c r="A42" s="30" t="s">
        <v>29</v>
      </c>
      <c r="B42" s="31"/>
      <c r="C42" s="32"/>
    </row>
    <row r="43" spans="1:3" ht="12.75">
      <c r="A43" s="30" t="s">
        <v>30</v>
      </c>
      <c r="B43" s="30" t="s">
        <v>31</v>
      </c>
      <c r="C43" s="33" t="s">
        <v>32</v>
      </c>
    </row>
    <row r="44" spans="1:3" ht="12.75">
      <c r="A44" s="1">
        <v>80.72</v>
      </c>
      <c r="B44" t="s">
        <v>33</v>
      </c>
      <c r="C44" s="1" t="s">
        <v>34</v>
      </c>
    </row>
    <row r="45" spans="1:3" ht="12.75">
      <c r="A45" s="1">
        <v>238.21</v>
      </c>
      <c r="B45" t="s">
        <v>35</v>
      </c>
      <c r="C45" s="1" t="s">
        <v>36</v>
      </c>
    </row>
    <row r="46" spans="1:3" ht="12.75">
      <c r="A46" s="1">
        <v>549.71</v>
      </c>
      <c r="B46" t="s">
        <v>37</v>
      </c>
      <c r="C46" s="1" t="s">
        <v>36</v>
      </c>
    </row>
    <row r="47" spans="1:3" ht="12.75">
      <c r="A47" s="34">
        <v>1034.19</v>
      </c>
      <c r="B47" t="s">
        <v>38</v>
      </c>
      <c r="C47" s="1" t="s">
        <v>36</v>
      </c>
    </row>
    <row r="48" ht="12.75">
      <c r="A48" s="1">
        <f>SUM(A44:A47)</f>
        <v>1902.8300000000002</v>
      </c>
    </row>
    <row r="49" spans="1:4" ht="12.75">
      <c r="A49" s="1"/>
      <c r="D49" s="31"/>
    </row>
    <row r="58" ht="12.75">
      <c r="A58" s="35"/>
    </row>
    <row r="59" spans="1:3" ht="12.75">
      <c r="A59" s="35"/>
      <c r="C59" s="32"/>
    </row>
    <row r="60" ht="12.75">
      <c r="A60" s="35"/>
    </row>
    <row r="61" ht="12.75">
      <c r="A61" s="35"/>
    </row>
    <row r="62" ht="12.75">
      <c r="A62" s="35"/>
    </row>
    <row r="63" spans="1:4" ht="12.75">
      <c r="A63" s="35"/>
      <c r="D63" s="36"/>
    </row>
    <row r="64" ht="12.75">
      <c r="A64" s="35"/>
    </row>
  </sheetData>
  <sheetProtection selectLockedCells="1" selectUnlockedCells="1"/>
  <printOptions/>
  <pageMargins left="0.30972222222222223" right="0.5" top="0.1701388888888889" bottom="0.2701388888888889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SheetLayoutView="100" workbookViewId="0" topLeftCell="A1">
      <selection activeCell="F8" sqref="F8"/>
    </sheetView>
  </sheetViews>
  <sheetFormatPr defaultColWidth="9.140625" defaultRowHeight="12.75"/>
  <cols>
    <col min="1" max="1" width="23.140625" style="0" customWidth="1"/>
    <col min="2" max="2" width="52.140625" style="0" customWidth="1"/>
    <col min="3" max="3" width="15.28125" style="0" customWidth="1"/>
    <col min="4" max="4" width="10.28125" style="0" customWidth="1"/>
  </cols>
  <sheetData>
    <row r="1" spans="1:3" ht="12.75">
      <c r="A1" s="12"/>
      <c r="B1" s="37" t="s">
        <v>39</v>
      </c>
      <c r="C1" s="1"/>
    </row>
    <row r="2" spans="1:3" ht="12.75">
      <c r="A2" s="12" t="s">
        <v>9</v>
      </c>
      <c r="B2" s="38" t="s">
        <v>40</v>
      </c>
      <c r="C2" s="1"/>
    </row>
    <row r="3" spans="1:3" ht="11.25" customHeight="1">
      <c r="A3" s="12"/>
      <c r="B3" s="13" t="s">
        <v>41</v>
      </c>
      <c r="C3" s="1"/>
    </row>
    <row r="4" spans="1:3" ht="12.75">
      <c r="A4" s="39" t="s">
        <v>42</v>
      </c>
      <c r="B4" s="12"/>
      <c r="C4" s="1"/>
    </row>
    <row r="5" spans="1:3" ht="12.75">
      <c r="A5" s="40" t="s">
        <v>6</v>
      </c>
      <c r="B5" s="13"/>
      <c r="C5" s="41"/>
    </row>
    <row r="6" spans="1:3" ht="12.75">
      <c r="A6" s="42" t="s">
        <v>43</v>
      </c>
      <c r="B6" s="16" t="s">
        <v>44</v>
      </c>
      <c r="C6" s="41">
        <v>8000</v>
      </c>
    </row>
    <row r="7" spans="1:3" ht="12.75">
      <c r="A7" s="42" t="s">
        <v>45</v>
      </c>
      <c r="B7" s="16" t="s">
        <v>46</v>
      </c>
      <c r="C7" s="41">
        <v>30000</v>
      </c>
    </row>
    <row r="8" spans="1:3" ht="12.75">
      <c r="A8" s="42" t="s">
        <v>47</v>
      </c>
      <c r="B8" s="16" t="s">
        <v>48</v>
      </c>
      <c r="C8" s="41">
        <v>80000</v>
      </c>
    </row>
    <row r="9" spans="1:3" ht="12.75">
      <c r="A9" s="42" t="s">
        <v>49</v>
      </c>
      <c r="B9" s="16" t="s">
        <v>50</v>
      </c>
      <c r="C9" s="41">
        <v>15000</v>
      </c>
    </row>
    <row r="10" spans="1:3" ht="12.75">
      <c r="A10" s="42" t="s">
        <v>51</v>
      </c>
      <c r="B10" s="16" t="s">
        <v>52</v>
      </c>
      <c r="C10" s="41">
        <v>4000</v>
      </c>
    </row>
    <row r="11" spans="1:3" ht="12.75">
      <c r="A11" s="42" t="s">
        <v>14</v>
      </c>
      <c r="B11" s="16" t="s">
        <v>53</v>
      </c>
      <c r="C11" s="41">
        <v>8500</v>
      </c>
    </row>
    <row r="12" spans="1:3" ht="12.75">
      <c r="A12" s="42" t="s">
        <v>54</v>
      </c>
      <c r="B12" s="16" t="s">
        <v>55</v>
      </c>
      <c r="C12" s="41">
        <v>5000</v>
      </c>
    </row>
    <row r="13" spans="1:3" ht="12.75">
      <c r="A13" s="42" t="s">
        <v>56</v>
      </c>
      <c r="B13" s="16" t="s">
        <v>57</v>
      </c>
      <c r="C13" s="41">
        <v>80000</v>
      </c>
    </row>
    <row r="14" spans="1:3" ht="12.75">
      <c r="A14" s="42" t="s">
        <v>58</v>
      </c>
      <c r="B14" s="16" t="s">
        <v>59</v>
      </c>
      <c r="C14" s="41">
        <v>135000</v>
      </c>
    </row>
    <row r="15" spans="1:3" ht="12.75">
      <c r="A15" s="42" t="s">
        <v>60</v>
      </c>
      <c r="B15" s="43" t="s">
        <v>61</v>
      </c>
      <c r="C15" s="41">
        <v>150000</v>
      </c>
    </row>
    <row r="16" spans="1:3" ht="13.5" customHeight="1">
      <c r="A16" s="13" t="s">
        <v>62</v>
      </c>
      <c r="B16" s="16" t="s">
        <v>63</v>
      </c>
      <c r="C16" s="1">
        <v>15537</v>
      </c>
    </row>
    <row r="17" spans="1:3" ht="13.5" customHeight="1">
      <c r="A17" s="42" t="s">
        <v>64</v>
      </c>
      <c r="B17" s="16" t="s">
        <v>65</v>
      </c>
      <c r="C17" s="44">
        <v>22291</v>
      </c>
    </row>
    <row r="18" spans="1:4" ht="12.75">
      <c r="A18" s="12"/>
      <c r="B18" s="25" t="s">
        <v>9</v>
      </c>
      <c r="C18" s="45">
        <f>SUM(C6:C17)</f>
        <v>553328</v>
      </c>
      <c r="D18" s="21" t="s">
        <v>9</v>
      </c>
    </row>
    <row r="19" spans="1:3" ht="12.75">
      <c r="A19" s="40" t="s">
        <v>21</v>
      </c>
      <c r="B19" s="12"/>
      <c r="C19" s="12"/>
    </row>
    <row r="20" spans="1:3" ht="12.75">
      <c r="A20" s="42" t="s">
        <v>66</v>
      </c>
      <c r="B20" s="43" t="s">
        <v>67</v>
      </c>
      <c r="C20" s="1">
        <v>4300</v>
      </c>
    </row>
    <row r="21" spans="1:3" ht="12.75">
      <c r="A21" s="42" t="s">
        <v>68</v>
      </c>
      <c r="B21" s="46" t="s">
        <v>69</v>
      </c>
      <c r="C21" s="1">
        <v>169291</v>
      </c>
    </row>
    <row r="22" spans="1:3" ht="12.75">
      <c r="A22" s="42" t="s">
        <v>70</v>
      </c>
      <c r="B22" s="16" t="s">
        <v>71</v>
      </c>
      <c r="C22" s="1">
        <v>1500</v>
      </c>
    </row>
    <row r="23" spans="1:3" ht="12.75">
      <c r="A23" s="42" t="s">
        <v>72</v>
      </c>
      <c r="B23" s="47" t="s">
        <v>73</v>
      </c>
      <c r="C23" s="1">
        <v>112000</v>
      </c>
    </row>
    <row r="24" spans="1:3" ht="12.75">
      <c r="A24" s="42" t="s">
        <v>74</v>
      </c>
      <c r="B24" s="47" t="s">
        <v>75</v>
      </c>
      <c r="C24" s="1">
        <v>50000</v>
      </c>
    </row>
    <row r="25" spans="1:3" ht="12.75">
      <c r="A25" s="42" t="s">
        <v>76</v>
      </c>
      <c r="B25" s="47" t="s">
        <v>77</v>
      </c>
      <c r="C25" s="1">
        <v>45000</v>
      </c>
    </row>
    <row r="26" spans="1:3" ht="12.75">
      <c r="A26" s="42" t="s">
        <v>78</v>
      </c>
      <c r="B26" s="47" t="s">
        <v>79</v>
      </c>
      <c r="C26" s="1">
        <v>20000</v>
      </c>
    </row>
    <row r="27" spans="1:3" ht="12.75">
      <c r="A27" s="42" t="s">
        <v>80</v>
      </c>
      <c r="B27" s="47" t="s">
        <v>81</v>
      </c>
      <c r="C27" s="1">
        <v>20000</v>
      </c>
    </row>
    <row r="28" spans="1:3" ht="12.75">
      <c r="A28" s="42" t="s">
        <v>82</v>
      </c>
      <c r="B28" s="47" t="s">
        <v>83</v>
      </c>
      <c r="C28" s="1">
        <v>3676</v>
      </c>
    </row>
    <row r="29" spans="1:3" ht="12.75">
      <c r="A29" s="42" t="s">
        <v>84</v>
      </c>
      <c r="B29" s="47" t="s">
        <v>85</v>
      </c>
      <c r="C29" s="1">
        <v>75000</v>
      </c>
    </row>
    <row r="30" spans="1:3" ht="12.75">
      <c r="A30" s="42" t="s">
        <v>86</v>
      </c>
      <c r="B30" s="47" t="s">
        <v>87</v>
      </c>
      <c r="C30" s="1">
        <v>15000</v>
      </c>
    </row>
    <row r="31" spans="1:3" ht="12.75">
      <c r="A31" s="42" t="s">
        <v>88</v>
      </c>
      <c r="B31" s="16" t="s">
        <v>89</v>
      </c>
      <c r="C31" s="44">
        <v>37561</v>
      </c>
    </row>
    <row r="32" spans="1:4" ht="12.75">
      <c r="A32" s="12"/>
      <c r="B32" s="25" t="s">
        <v>9</v>
      </c>
      <c r="C32" s="45">
        <f>SUM(C20:C31)</f>
        <v>553328</v>
      </c>
      <c r="D32" t="s">
        <v>9</v>
      </c>
    </row>
    <row r="33" spans="1:3" ht="12.75">
      <c r="A33" s="12"/>
      <c r="B33" s="12"/>
      <c r="C33" s="12"/>
    </row>
    <row r="34" ht="12.75">
      <c r="A34" s="48" t="s">
        <v>90</v>
      </c>
    </row>
    <row r="35" spans="1:3" ht="12.75">
      <c r="A35" s="30" t="s">
        <v>29</v>
      </c>
      <c r="B35" s="31"/>
      <c r="C35" s="32"/>
    </row>
    <row r="36" spans="1:3" ht="12.75">
      <c r="A36" s="30" t="s">
        <v>30</v>
      </c>
      <c r="B36" s="30" t="s">
        <v>31</v>
      </c>
      <c r="C36" s="33" t="s">
        <v>32</v>
      </c>
    </row>
    <row r="37" spans="1:3" ht="12.75">
      <c r="A37" s="32">
        <v>4540</v>
      </c>
      <c r="B37" s="49" t="s">
        <v>91</v>
      </c>
      <c r="C37" s="50" t="s">
        <v>92</v>
      </c>
    </row>
    <row r="43" ht="12.75">
      <c r="D43" s="31"/>
    </row>
    <row r="52" spans="1:3" ht="12.75">
      <c r="A52" s="35"/>
      <c r="C52" s="1"/>
    </row>
    <row r="53" spans="1:3" ht="12.75">
      <c r="A53" s="35"/>
      <c r="C53" s="32"/>
    </row>
    <row r="54" spans="1:3" ht="12.75">
      <c r="A54" s="35"/>
      <c r="C54" s="1"/>
    </row>
    <row r="55" spans="1:3" ht="12.75">
      <c r="A55" s="35"/>
      <c r="C55" s="1"/>
    </row>
    <row r="56" spans="1:3" ht="12.75">
      <c r="A56" s="35"/>
      <c r="C56" s="1"/>
    </row>
    <row r="57" spans="1:4" ht="12.75">
      <c r="A57" s="35"/>
      <c r="C57" s="1"/>
      <c r="D57" s="36"/>
    </row>
    <row r="58" spans="1:3" ht="12.75">
      <c r="A58" s="35"/>
      <c r="C58" s="1"/>
    </row>
    <row r="59" ht="12.75">
      <c r="C59" s="21"/>
    </row>
  </sheetData>
  <sheetProtection selectLockedCells="1" selectUnlockedCells="1"/>
  <printOptions/>
  <pageMargins left="0.35" right="0.25" top="0.6298611111111111" bottom="0.8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juliec</dc:creator>
  <cp:keywords/>
  <dc:description/>
  <cp:lastModifiedBy>bcurtin</cp:lastModifiedBy>
  <cp:lastPrinted>2015-04-17T16:27:01Z</cp:lastPrinted>
  <dcterms:created xsi:type="dcterms:W3CDTF">2006-08-28T15:44:11Z</dcterms:created>
  <dcterms:modified xsi:type="dcterms:W3CDTF">2015-04-17T16:28:54Z</dcterms:modified>
  <cp:category/>
  <cp:version/>
  <cp:contentType/>
  <cp:contentStatus/>
</cp:coreProperties>
</file>